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財産目録" sheetId="1" r:id="rId1"/>
  </sheets>
  <definedNames>
    <definedName name="_xlnm.Print_Area" localSheetId="0">'財産目録'!$A$1:$I$56</definedName>
  </definedNames>
  <calcPr fullCalcOnLoad="1"/>
</workbook>
</file>

<file path=xl/sharedStrings.xml><?xml version="1.0" encoding="utf-8"?>
<sst xmlns="http://schemas.openxmlformats.org/spreadsheetml/2006/main" count="66" uniqueCount="62">
  <si>
    <t>（法第28条第１項「前事業年度の財産目録」）</t>
  </si>
  <si>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</si>
  <si>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</si>
  <si>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</si>
  <si>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</si>
  <si>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</si>
  <si>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</si>
  <si>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</si>
  <si>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</si>
  <si>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手元現金</t>
  </si>
  <si>
    <t>未収金</t>
  </si>
  <si>
    <t>流動資産合計</t>
  </si>
  <si>
    <t>２．</t>
  </si>
  <si>
    <t>固定資産</t>
  </si>
  <si>
    <t>（１）</t>
  </si>
  <si>
    <t>有形固定資産</t>
  </si>
  <si>
    <t>有形固定資産計</t>
  </si>
  <si>
    <t>（２）</t>
  </si>
  <si>
    <t>無形固定資産</t>
  </si>
  <si>
    <t>ソフトウェア</t>
  </si>
  <si>
    <t>財務ソフト</t>
  </si>
  <si>
    <t>無形固定資産計</t>
  </si>
  <si>
    <t>（３）</t>
  </si>
  <si>
    <t>投資その他の資産</t>
  </si>
  <si>
    <t>敷金</t>
  </si>
  <si>
    <t>投資その他の資産計</t>
  </si>
  <si>
    <t>固定資産合計</t>
  </si>
  <si>
    <t>資産合計</t>
  </si>
  <si>
    <t>Ⅱ</t>
  </si>
  <si>
    <t>負債の部</t>
  </si>
  <si>
    <t>流動負債</t>
  </si>
  <si>
    <t>未払金</t>
  </si>
  <si>
    <t>預り金</t>
  </si>
  <si>
    <t>源泉所得税預り金</t>
  </si>
  <si>
    <t>流動負債合計</t>
  </si>
  <si>
    <t>固定負債</t>
  </si>
  <si>
    <t>長期借入金</t>
  </si>
  <si>
    <t>固定負債合計</t>
  </si>
  <si>
    <t>負債合計</t>
  </si>
  <si>
    <t>正味財産</t>
  </si>
  <si>
    <t>特定非営利活動法人はっぴい</t>
  </si>
  <si>
    <t>大分銀行普通預金</t>
  </si>
  <si>
    <t>大分みらい信用金庫普通預金</t>
  </si>
  <si>
    <t>べっぷ日出農協普通預金</t>
  </si>
  <si>
    <t>べっぷ日出農協定期預金</t>
  </si>
  <si>
    <t>大分みらい信用金庫定期積金</t>
  </si>
  <si>
    <t>就労支援事業未収金</t>
  </si>
  <si>
    <t>立替金</t>
  </si>
  <si>
    <t>仮払金</t>
  </si>
  <si>
    <t>土地</t>
  </si>
  <si>
    <t>建物</t>
  </si>
  <si>
    <t>出資金</t>
  </si>
  <si>
    <t>リサイクル預託金</t>
  </si>
  <si>
    <t>市民税</t>
  </si>
  <si>
    <t>未払法人税等</t>
  </si>
  <si>
    <t>大分みらい信用金庫借入金</t>
  </si>
  <si>
    <t>未収会費</t>
  </si>
  <si>
    <t>リース負債</t>
  </si>
  <si>
    <t>前払費用</t>
  </si>
  <si>
    <t>リース資産</t>
  </si>
  <si>
    <t>令和４年度　財産目録</t>
  </si>
  <si>
    <t>令和５年３月３１日現在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</si>
</sst>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1" xfId="0" applyNumberFormat="1" applyFont="1" applyFill="1" applyBorder="1" applyAlignment="1">
      <alignment horizontal="centerContinuous"/>
    </xf>
    <xf numFmtId="49" fontId="7" fillId="0" borderId="12" xfId="0" applyNumberFormat="1" applyFont="1" applyFill="1" applyBorder="1" applyAlignment="1">
      <alignment horizontal="centerContinuous"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38" fontId="7" fillId="0" borderId="21" xfId="48" applyFont="1" applyBorder="1" applyAlignment="1">
      <alignment horizontal="right"/>
    </xf>
    <xf numFmtId="38" fontId="7" fillId="0" borderId="22" xfId="48" applyFont="1" applyBorder="1" applyAlignment="1">
      <alignment horizontal="right"/>
    </xf>
    <xf numFmtId="38" fontId="7" fillId="0" borderId="23" xfId="48" applyFont="1" applyBorder="1" applyAlignment="1">
      <alignment horizontal="right"/>
    </xf>
    <xf numFmtId="38" fontId="7" fillId="0" borderId="24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21" xfId="48" applyFont="1" applyBorder="1" applyAlignment="1">
      <alignment/>
    </xf>
    <xf numFmtId="38" fontId="7" fillId="0" borderId="19" xfId="48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70" workbookViewId="0" topLeftCell="A1">
      <selection activeCell="A4" sqref="A4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9.00390625" style="3" customWidth="1"/>
    <col min="7" max="9" width="17.625" style="3" customWidth="1"/>
    <col min="10" max="16384" width="9.00390625" style="3" customWidth="1"/>
  </cols>
  <sheetData>
    <row r="1" spans="1:2" ht="13.5">
      <c r="A1" s="1" t="s">
        <v>0</v>
      </c>
      <c r="B1" s="2"/>
    </row>
    <row r="2" spans="1:9" s="5" customFormat="1" ht="33" customHeight="1">
      <c r="A2" s="4" t="s">
        <v>60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>
      <c r="A3" s="7" t="s">
        <v>61</v>
      </c>
      <c r="B3" s="7"/>
      <c r="C3" s="7"/>
      <c r="D3" s="7"/>
      <c r="E3" s="7"/>
      <c r="F3" s="7"/>
      <c r="G3" s="7"/>
      <c r="H3" s="7"/>
      <c r="I3" s="7"/>
    </row>
    <row r="4" spans="1:9" s="1" customFormat="1" ht="15" customHeight="1">
      <c r="A4" s="8"/>
      <c r="B4" s="8"/>
      <c r="C4" s="8"/>
      <c r="D4" s="8"/>
      <c r="E4" s="8"/>
      <c r="F4" s="8"/>
      <c r="G4" s="8"/>
      <c r="H4" s="8"/>
      <c r="I4" s="9" t="s">
        <v>40</v>
      </c>
    </row>
    <row r="5" spans="1:9" s="1" customFormat="1" ht="15" customHeight="1">
      <c r="A5" s="8"/>
      <c r="B5" s="8"/>
      <c r="C5" s="8"/>
      <c r="D5" s="8"/>
      <c r="E5" s="8"/>
      <c r="F5" s="8"/>
      <c r="G5" s="8"/>
      <c r="H5" s="8"/>
      <c r="I5" s="10" t="s">
        <v>1</v>
      </c>
    </row>
    <row r="6" spans="1:9" s="6" customFormat="1" ht="15" customHeight="1">
      <c r="A6" s="11" t="s">
        <v>2</v>
      </c>
      <c r="B6" s="12"/>
      <c r="C6" s="12"/>
      <c r="D6" s="12"/>
      <c r="E6" s="12"/>
      <c r="F6" s="13"/>
      <c r="G6" s="33" t="s">
        <v>3</v>
      </c>
      <c r="H6" s="34"/>
      <c r="I6" s="34"/>
    </row>
    <row r="7" spans="1:9" s="1" customFormat="1" ht="15" customHeight="1">
      <c r="A7" s="14" t="s">
        <v>4</v>
      </c>
      <c r="B7" s="15" t="s">
        <v>5</v>
      </c>
      <c r="C7" s="15"/>
      <c r="D7" s="15"/>
      <c r="E7" s="15"/>
      <c r="F7" s="16"/>
      <c r="G7" s="26"/>
      <c r="H7" s="27"/>
      <c r="I7" s="26"/>
    </row>
    <row r="8" spans="1:9" s="1" customFormat="1" ht="15" customHeight="1">
      <c r="A8" s="17"/>
      <c r="B8" s="18" t="s">
        <v>6</v>
      </c>
      <c r="C8" s="18" t="s">
        <v>7</v>
      </c>
      <c r="D8" s="18"/>
      <c r="E8" s="18"/>
      <c r="F8" s="19"/>
      <c r="G8" s="23"/>
      <c r="H8" s="27"/>
      <c r="I8" s="23"/>
    </row>
    <row r="9" spans="1:9" s="1" customFormat="1" ht="15" customHeight="1">
      <c r="A9" s="17"/>
      <c r="B9" s="18"/>
      <c r="C9" s="18" t="s">
        <v>8</v>
      </c>
      <c r="D9" s="18"/>
      <c r="E9" s="18"/>
      <c r="F9" s="19"/>
      <c r="G9" s="28"/>
      <c r="H9" s="27"/>
      <c r="I9" s="23"/>
    </row>
    <row r="10" spans="1:9" s="1" customFormat="1" ht="15" customHeight="1">
      <c r="A10" s="17"/>
      <c r="B10" s="18"/>
      <c r="C10" s="18"/>
      <c r="D10" s="18" t="s">
        <v>9</v>
      </c>
      <c r="E10" s="18"/>
      <c r="F10" s="19"/>
      <c r="G10" s="23">
        <v>4946</v>
      </c>
      <c r="H10" s="27"/>
      <c r="I10" s="23"/>
    </row>
    <row r="11" spans="1:9" s="1" customFormat="1" ht="15" customHeight="1">
      <c r="A11" s="17"/>
      <c r="B11" s="18"/>
      <c r="C11" s="18"/>
      <c r="D11" s="30" t="s">
        <v>41</v>
      </c>
      <c r="E11" s="31"/>
      <c r="F11" s="32"/>
      <c r="G11" s="23">
        <v>6777045</v>
      </c>
      <c r="H11" s="27"/>
      <c r="I11" s="23"/>
    </row>
    <row r="12" spans="1:9" s="1" customFormat="1" ht="15" customHeight="1">
      <c r="A12" s="17"/>
      <c r="B12" s="18"/>
      <c r="C12" s="18"/>
      <c r="D12" s="30" t="s">
        <v>41</v>
      </c>
      <c r="E12" s="31"/>
      <c r="F12" s="32"/>
      <c r="G12" s="23">
        <v>2704595</v>
      </c>
      <c r="H12" s="27"/>
      <c r="I12" s="23"/>
    </row>
    <row r="13" spans="1:9" s="1" customFormat="1" ht="15" customHeight="1">
      <c r="A13" s="17"/>
      <c r="B13" s="18"/>
      <c r="C13" s="18"/>
      <c r="D13" s="30" t="s">
        <v>41</v>
      </c>
      <c r="E13" s="31"/>
      <c r="F13" s="32"/>
      <c r="G13" s="23">
        <v>572498</v>
      </c>
      <c r="H13" s="27"/>
      <c r="I13" s="23"/>
    </row>
    <row r="14" spans="1:9" s="1" customFormat="1" ht="15" customHeight="1">
      <c r="A14" s="17"/>
      <c r="B14" s="18"/>
      <c r="C14" s="18"/>
      <c r="D14" s="30" t="s">
        <v>43</v>
      </c>
      <c r="E14" s="31"/>
      <c r="F14" s="32"/>
      <c r="G14" s="23">
        <v>351770</v>
      </c>
      <c r="H14" s="27"/>
      <c r="I14" s="23"/>
    </row>
    <row r="15" spans="1:9" s="1" customFormat="1" ht="15" customHeight="1">
      <c r="A15" s="17"/>
      <c r="B15" s="18"/>
      <c r="C15" s="18"/>
      <c r="D15" s="30" t="s">
        <v>42</v>
      </c>
      <c r="E15" s="31"/>
      <c r="F15" s="32"/>
      <c r="G15" s="23">
        <v>425216</v>
      </c>
      <c r="H15" s="27"/>
      <c r="I15" s="23"/>
    </row>
    <row r="16" spans="1:9" s="1" customFormat="1" ht="15" customHeight="1">
      <c r="A16" s="17"/>
      <c r="B16" s="18"/>
      <c r="C16" s="18"/>
      <c r="D16" s="30" t="s">
        <v>44</v>
      </c>
      <c r="E16" s="31"/>
      <c r="F16" s="32"/>
      <c r="G16" s="23">
        <v>2100000</v>
      </c>
      <c r="H16" s="27"/>
      <c r="I16" s="23"/>
    </row>
    <row r="17" spans="1:9" s="1" customFormat="1" ht="15" customHeight="1">
      <c r="A17" s="17"/>
      <c r="B17" s="18"/>
      <c r="C17" s="18"/>
      <c r="D17" s="30" t="s">
        <v>45</v>
      </c>
      <c r="E17" s="31"/>
      <c r="F17" s="32"/>
      <c r="G17" s="23">
        <v>2700000</v>
      </c>
      <c r="H17" s="27"/>
      <c r="I17" s="23"/>
    </row>
    <row r="18" spans="1:9" s="1" customFormat="1" ht="15" customHeight="1">
      <c r="A18" s="17"/>
      <c r="B18" s="18"/>
      <c r="C18" s="18" t="s">
        <v>10</v>
      </c>
      <c r="D18" s="18"/>
      <c r="E18" s="18"/>
      <c r="F18" s="19"/>
      <c r="G18" s="23"/>
      <c r="H18" s="27"/>
      <c r="I18" s="23"/>
    </row>
    <row r="19" spans="1:9" s="1" customFormat="1" ht="15" customHeight="1">
      <c r="A19" s="17"/>
      <c r="B19" s="18"/>
      <c r="C19" s="18"/>
      <c r="D19" s="18" t="s">
        <v>46</v>
      </c>
      <c r="E19" s="18"/>
      <c r="F19" s="19"/>
      <c r="G19" s="23">
        <v>2858010</v>
      </c>
      <c r="H19" s="27"/>
      <c r="I19" s="23"/>
    </row>
    <row r="20" spans="1:9" s="1" customFormat="1" ht="15" customHeight="1">
      <c r="A20" s="17"/>
      <c r="B20" s="18"/>
      <c r="C20" s="30" t="s">
        <v>56</v>
      </c>
      <c r="D20" s="31"/>
      <c r="E20" s="31"/>
      <c r="F20" s="32"/>
      <c r="G20" s="23"/>
      <c r="H20" s="27"/>
      <c r="I20" s="23"/>
    </row>
    <row r="21" spans="1:9" s="1" customFormat="1" ht="15" customHeight="1">
      <c r="A21" s="17"/>
      <c r="B21" s="18"/>
      <c r="C21" s="30" t="s">
        <v>58</v>
      </c>
      <c r="D21" s="31"/>
      <c r="E21" s="31"/>
      <c r="F21" s="32"/>
      <c r="G21" s="23">
        <v>20000</v>
      </c>
      <c r="H21" s="27"/>
      <c r="I21" s="23"/>
    </row>
    <row r="22" spans="1:9" s="1" customFormat="1" ht="15" customHeight="1">
      <c r="A22" s="17"/>
      <c r="B22" s="18"/>
      <c r="C22" s="30" t="s">
        <v>47</v>
      </c>
      <c r="D22" s="31"/>
      <c r="E22" s="31"/>
      <c r="F22" s="32"/>
      <c r="G22" s="23">
        <v>16562</v>
      </c>
      <c r="H22" s="27"/>
      <c r="I22" s="23"/>
    </row>
    <row r="23" spans="1:9" s="1" customFormat="1" ht="15" customHeight="1">
      <c r="A23" s="17"/>
      <c r="B23" s="18"/>
      <c r="C23" s="30" t="s">
        <v>48</v>
      </c>
      <c r="D23" s="31"/>
      <c r="E23" s="31"/>
      <c r="F23" s="32"/>
      <c r="G23" s="23">
        <v>14000</v>
      </c>
      <c r="H23" s="27"/>
      <c r="I23" s="23"/>
    </row>
    <row r="24" spans="1:9" s="1" customFormat="1" ht="15" customHeight="1">
      <c r="A24" s="17"/>
      <c r="B24" s="18"/>
      <c r="C24" s="18" t="s">
        <v>11</v>
      </c>
      <c r="D24" s="18"/>
      <c r="E24" s="18"/>
      <c r="F24" s="19"/>
      <c r="G24" s="23">
        <f>SUM(G21:G23)</f>
        <v>50562</v>
      </c>
      <c r="H24" s="24">
        <v>18544642</v>
      </c>
      <c r="I24" s="23"/>
    </row>
    <row r="25" spans="1:9" s="1" customFormat="1" ht="15" customHeight="1">
      <c r="A25" s="17"/>
      <c r="B25" s="18" t="s">
        <v>12</v>
      </c>
      <c r="C25" s="18" t="s">
        <v>13</v>
      </c>
      <c r="D25" s="18"/>
      <c r="E25" s="18"/>
      <c r="F25" s="19"/>
      <c r="G25" s="23"/>
      <c r="H25" s="27"/>
      <c r="I25" s="23"/>
    </row>
    <row r="26" spans="1:9" s="1" customFormat="1" ht="15" customHeight="1">
      <c r="A26" s="17"/>
      <c r="B26" s="18"/>
      <c r="C26" s="35" t="s">
        <v>14</v>
      </c>
      <c r="D26" s="35"/>
      <c r="E26" s="18" t="s">
        <v>15</v>
      </c>
      <c r="F26" s="19"/>
      <c r="G26" s="23"/>
      <c r="H26" s="27"/>
      <c r="I26" s="23"/>
    </row>
    <row r="27" spans="1:9" s="1" customFormat="1" ht="15" customHeight="1">
      <c r="A27" s="17"/>
      <c r="B27" s="18"/>
      <c r="C27" s="18"/>
      <c r="D27" s="18"/>
      <c r="E27" s="18"/>
      <c r="F27" s="19" t="s">
        <v>49</v>
      </c>
      <c r="G27" s="23">
        <v>12500000</v>
      </c>
      <c r="H27" s="27"/>
      <c r="I27" s="23"/>
    </row>
    <row r="28" spans="1:9" s="1" customFormat="1" ht="15" customHeight="1">
      <c r="A28" s="17"/>
      <c r="B28" s="18"/>
      <c r="C28" s="18"/>
      <c r="D28" s="18"/>
      <c r="E28" s="18"/>
      <c r="F28" s="19" t="s">
        <v>50</v>
      </c>
      <c r="G28" s="23">
        <v>1</v>
      </c>
      <c r="H28" s="27"/>
      <c r="I28" s="23"/>
    </row>
    <row r="29" spans="1:9" s="1" customFormat="1" ht="15" customHeight="1">
      <c r="A29" s="17"/>
      <c r="B29" s="18"/>
      <c r="C29" s="18"/>
      <c r="D29" s="18"/>
      <c r="E29" s="18"/>
      <c r="F29" s="19" t="s">
        <v>59</v>
      </c>
      <c r="G29" s="23">
        <v>5806346</v>
      </c>
      <c r="H29" s="27"/>
      <c r="I29" s="23"/>
    </row>
    <row r="30" spans="1:9" s="1" customFormat="1" ht="15" customHeight="1">
      <c r="A30" s="17"/>
      <c r="B30" s="18"/>
      <c r="C30" s="18"/>
      <c r="D30" s="18"/>
      <c r="E30" s="18" t="s">
        <v>16</v>
      </c>
      <c r="F30" s="19"/>
      <c r="G30" s="25">
        <v>18306347</v>
      </c>
      <c r="H30" s="27"/>
      <c r="I30" s="23"/>
    </row>
    <row r="31" spans="1:9" s="1" customFormat="1" ht="15" customHeight="1">
      <c r="A31" s="17"/>
      <c r="B31" s="18"/>
      <c r="C31" s="35" t="s">
        <v>17</v>
      </c>
      <c r="D31" s="35"/>
      <c r="E31" s="18" t="s">
        <v>18</v>
      </c>
      <c r="F31" s="19"/>
      <c r="G31" s="23"/>
      <c r="H31" s="27"/>
      <c r="I31" s="23"/>
    </row>
    <row r="32" spans="1:9" s="1" customFormat="1" ht="15" customHeight="1">
      <c r="A32" s="17"/>
      <c r="B32" s="18"/>
      <c r="C32" s="18"/>
      <c r="D32" s="18"/>
      <c r="E32" s="18" t="s">
        <v>19</v>
      </c>
      <c r="F32" s="19"/>
      <c r="G32" s="23"/>
      <c r="H32" s="27"/>
      <c r="I32" s="23"/>
    </row>
    <row r="33" spans="1:9" s="1" customFormat="1" ht="15" customHeight="1">
      <c r="A33" s="17"/>
      <c r="B33" s="18"/>
      <c r="C33" s="18"/>
      <c r="D33" s="18"/>
      <c r="E33" s="18"/>
      <c r="F33" s="19" t="s">
        <v>20</v>
      </c>
      <c r="G33" s="23"/>
      <c r="H33" s="27"/>
      <c r="I33" s="23"/>
    </row>
    <row r="34" spans="1:9" s="1" customFormat="1" ht="15" customHeight="1">
      <c r="A34" s="17"/>
      <c r="B34" s="18"/>
      <c r="C34" s="18"/>
      <c r="D34" s="18"/>
      <c r="E34" s="18" t="s">
        <v>21</v>
      </c>
      <c r="F34" s="19"/>
      <c r="G34" s="25"/>
      <c r="H34" s="27"/>
      <c r="I34" s="23"/>
    </row>
    <row r="35" spans="1:9" s="1" customFormat="1" ht="15" customHeight="1">
      <c r="A35" s="17"/>
      <c r="B35" s="18"/>
      <c r="C35" s="35" t="s">
        <v>22</v>
      </c>
      <c r="D35" s="35"/>
      <c r="E35" s="18" t="s">
        <v>23</v>
      </c>
      <c r="F35" s="19"/>
      <c r="G35" s="23"/>
      <c r="H35" s="27"/>
      <c r="I35" s="23"/>
    </row>
    <row r="36" spans="1:9" s="1" customFormat="1" ht="15" customHeight="1">
      <c r="A36" s="17"/>
      <c r="B36" s="18"/>
      <c r="C36" s="18"/>
      <c r="D36" s="18"/>
      <c r="E36" s="18" t="s">
        <v>24</v>
      </c>
      <c r="F36" s="19"/>
      <c r="G36" s="23">
        <v>100000</v>
      </c>
      <c r="H36" s="27"/>
      <c r="I36" s="23"/>
    </row>
    <row r="37" spans="1:9" s="1" customFormat="1" ht="15" customHeight="1">
      <c r="A37" s="17"/>
      <c r="B37" s="18"/>
      <c r="C37" s="18"/>
      <c r="D37" s="18"/>
      <c r="E37" s="30" t="s">
        <v>51</v>
      </c>
      <c r="F37" s="32"/>
      <c r="G37" s="23">
        <v>50000</v>
      </c>
      <c r="H37" s="27"/>
      <c r="I37" s="23"/>
    </row>
    <row r="38" spans="1:9" s="1" customFormat="1" ht="15" customHeight="1">
      <c r="A38" s="17"/>
      <c r="B38" s="18"/>
      <c r="C38" s="18"/>
      <c r="D38" s="18"/>
      <c r="E38" s="30" t="s">
        <v>52</v>
      </c>
      <c r="F38" s="32"/>
      <c r="G38" s="23"/>
      <c r="H38" s="27"/>
      <c r="I38" s="23"/>
    </row>
    <row r="39" spans="1:9" s="1" customFormat="1" ht="15" customHeight="1">
      <c r="A39" s="17"/>
      <c r="B39" s="18"/>
      <c r="C39" s="18"/>
      <c r="D39" s="18"/>
      <c r="E39" s="18" t="s">
        <v>25</v>
      </c>
      <c r="F39" s="19"/>
      <c r="G39" s="25">
        <f>SUM(G36:G38)</f>
        <v>150000</v>
      </c>
      <c r="H39" s="27"/>
      <c r="I39" s="23"/>
    </row>
    <row r="40" spans="1:9" s="1" customFormat="1" ht="15" customHeight="1">
      <c r="A40" s="17"/>
      <c r="B40" s="18"/>
      <c r="C40" s="18" t="s">
        <v>26</v>
      </c>
      <c r="D40" s="18"/>
      <c r="E40" s="18"/>
      <c r="F40" s="19"/>
      <c r="G40" s="23"/>
      <c r="H40" s="24">
        <f>G30+G39</f>
        <v>18456347</v>
      </c>
      <c r="I40" s="23"/>
    </row>
    <row r="41" spans="1:9" s="1" customFormat="1" ht="15" customHeight="1">
      <c r="A41" s="17"/>
      <c r="B41" s="18" t="s">
        <v>27</v>
      </c>
      <c r="C41" s="18"/>
      <c r="D41" s="18"/>
      <c r="E41" s="18"/>
      <c r="F41" s="19"/>
      <c r="G41" s="23"/>
      <c r="H41" s="27"/>
      <c r="I41" s="24">
        <f>H24+H40</f>
        <v>37000989</v>
      </c>
    </row>
    <row r="42" spans="1:9" s="1" customFormat="1" ht="15" customHeight="1">
      <c r="A42" s="17" t="s">
        <v>28</v>
      </c>
      <c r="B42" s="18" t="s">
        <v>29</v>
      </c>
      <c r="C42" s="18"/>
      <c r="D42" s="18"/>
      <c r="E42" s="18"/>
      <c r="F42" s="19"/>
      <c r="G42" s="23"/>
      <c r="H42" s="27"/>
      <c r="I42" s="23"/>
    </row>
    <row r="43" spans="1:9" s="1" customFormat="1" ht="15" customHeight="1">
      <c r="A43" s="17"/>
      <c r="B43" s="18" t="s">
        <v>6</v>
      </c>
      <c r="C43" s="18" t="s">
        <v>30</v>
      </c>
      <c r="D43" s="18"/>
      <c r="E43" s="18"/>
      <c r="F43" s="19"/>
      <c r="G43" s="23"/>
      <c r="H43" s="27"/>
      <c r="I43" s="23"/>
    </row>
    <row r="44" spans="1:9" s="1" customFormat="1" ht="15" customHeight="1">
      <c r="A44" s="17"/>
      <c r="B44" s="18"/>
      <c r="C44" s="18" t="s">
        <v>31</v>
      </c>
      <c r="D44" s="18"/>
      <c r="E44" s="18"/>
      <c r="F44" s="19"/>
      <c r="G44" s="23"/>
      <c r="H44" s="27"/>
      <c r="I44" s="23"/>
    </row>
    <row r="45" spans="1:9" s="1" customFormat="1" ht="15" customHeight="1">
      <c r="A45" s="17"/>
      <c r="B45" s="18"/>
      <c r="C45" s="18" t="s">
        <v>32</v>
      </c>
      <c r="D45" s="18"/>
      <c r="E45" s="18"/>
      <c r="F45" s="19"/>
      <c r="G45" s="23"/>
      <c r="H45" s="27"/>
      <c r="I45" s="23"/>
    </row>
    <row r="46" spans="1:9" s="1" customFormat="1" ht="15" customHeight="1">
      <c r="A46" s="17"/>
      <c r="B46" s="18"/>
      <c r="C46" s="18"/>
      <c r="D46" s="18" t="s">
        <v>33</v>
      </c>
      <c r="E46" s="18"/>
      <c r="F46" s="19"/>
      <c r="G46" s="23">
        <v>75102</v>
      </c>
      <c r="H46" s="27"/>
      <c r="I46" s="23"/>
    </row>
    <row r="47" spans="1:9" s="1" customFormat="1" ht="15" customHeight="1">
      <c r="A47" s="17"/>
      <c r="B47" s="18"/>
      <c r="C47" s="18"/>
      <c r="D47" s="18" t="s">
        <v>53</v>
      </c>
      <c r="E47" s="18"/>
      <c r="F47" s="19"/>
      <c r="G47" s="23">
        <v>6300</v>
      </c>
      <c r="H47" s="27"/>
      <c r="I47" s="23"/>
    </row>
    <row r="48" spans="1:9" s="1" customFormat="1" ht="15" customHeight="1">
      <c r="A48" s="17"/>
      <c r="B48" s="18"/>
      <c r="C48" s="18" t="s">
        <v>54</v>
      </c>
      <c r="D48" s="18"/>
      <c r="E48" s="18"/>
      <c r="F48" s="19"/>
      <c r="G48" s="24">
        <v>939800</v>
      </c>
      <c r="H48" s="27"/>
      <c r="I48" s="23"/>
    </row>
    <row r="49" spans="1:9" s="1" customFormat="1" ht="15" customHeight="1">
      <c r="A49" s="17"/>
      <c r="B49" s="18"/>
      <c r="C49" s="18" t="s">
        <v>34</v>
      </c>
      <c r="D49" s="18"/>
      <c r="E49" s="18"/>
      <c r="F49" s="19"/>
      <c r="G49" s="23"/>
      <c r="H49" s="24">
        <f>G46+G47+G48</f>
        <v>1021202</v>
      </c>
      <c r="I49" s="23"/>
    </row>
    <row r="50" spans="1:9" s="1" customFormat="1" ht="15" customHeight="1">
      <c r="A50" s="17"/>
      <c r="B50" s="18" t="s">
        <v>12</v>
      </c>
      <c r="C50" s="18" t="s">
        <v>35</v>
      </c>
      <c r="D50" s="18"/>
      <c r="E50" s="18"/>
      <c r="F50" s="19"/>
      <c r="G50" s="23"/>
      <c r="H50" s="27"/>
      <c r="I50" s="23"/>
    </row>
    <row r="51" spans="1:9" s="1" customFormat="1" ht="15" customHeight="1">
      <c r="A51" s="17"/>
      <c r="B51" s="18"/>
      <c r="C51" s="18" t="s">
        <v>36</v>
      </c>
      <c r="D51" s="18"/>
      <c r="E51" s="18"/>
      <c r="F51" s="19"/>
      <c r="G51" s="23"/>
      <c r="H51" s="27"/>
      <c r="I51" s="23"/>
    </row>
    <row r="52" spans="1:9" s="1" customFormat="1" ht="15" customHeight="1">
      <c r="A52" s="17"/>
      <c r="B52" s="18"/>
      <c r="C52" s="18"/>
      <c r="D52" s="18" t="s">
        <v>55</v>
      </c>
      <c r="E52" s="18"/>
      <c r="F52" s="19"/>
      <c r="G52" s="23">
        <v>5530000</v>
      </c>
      <c r="H52" s="27"/>
      <c r="I52" s="23"/>
    </row>
    <row r="53" spans="1:9" s="1" customFormat="1" ht="15" customHeight="1">
      <c r="A53" s="17"/>
      <c r="B53" s="18"/>
      <c r="C53" s="18"/>
      <c r="D53" s="30" t="s">
        <v>57</v>
      </c>
      <c r="E53" s="31"/>
      <c r="F53" s="32"/>
      <c r="G53" s="23">
        <v>5203620</v>
      </c>
      <c r="H53" s="27"/>
      <c r="I53" s="23"/>
    </row>
    <row r="54" spans="1:9" s="1" customFormat="1" ht="15" customHeight="1">
      <c r="A54" s="17"/>
      <c r="B54" s="18"/>
      <c r="C54" s="18" t="s">
        <v>37</v>
      </c>
      <c r="D54" s="18"/>
      <c r="E54" s="18"/>
      <c r="F54" s="19"/>
      <c r="G54" s="23"/>
      <c r="H54" s="24">
        <v>10733620</v>
      </c>
      <c r="I54" s="23"/>
    </row>
    <row r="55" spans="1:9" s="1" customFormat="1" ht="15" customHeight="1">
      <c r="A55" s="17"/>
      <c r="B55" s="18" t="s">
        <v>38</v>
      </c>
      <c r="C55" s="18"/>
      <c r="D55" s="18"/>
      <c r="E55" s="18"/>
      <c r="F55" s="19"/>
      <c r="G55" s="23"/>
      <c r="H55" s="27"/>
      <c r="I55" s="24">
        <f>H49+H54</f>
        <v>11754822</v>
      </c>
    </row>
    <row r="56" spans="1:9" s="1" customFormat="1" ht="15" customHeight="1">
      <c r="A56" s="20"/>
      <c r="B56" s="21" t="s">
        <v>39</v>
      </c>
      <c r="C56" s="21"/>
      <c r="D56" s="21"/>
      <c r="E56" s="21"/>
      <c r="F56" s="22"/>
      <c r="G56" s="24"/>
      <c r="H56" s="29"/>
      <c r="I56" s="25">
        <f>I41-I55</f>
        <v>25246167</v>
      </c>
    </row>
    <row r="57" spans="1:9" ht="58.5" customHeight="1">
      <c r="A57" s="36"/>
      <c r="B57" s="37"/>
      <c r="C57" s="37"/>
      <c r="D57" s="37"/>
      <c r="E57" s="37"/>
      <c r="F57" s="37"/>
      <c r="G57" s="37"/>
      <c r="H57" s="37"/>
      <c r="I57" s="37"/>
    </row>
  </sheetData>
  <sheetProtection/>
  <mergeCells count="19">
    <mergeCell ref="D53:F53"/>
    <mergeCell ref="G6:I6"/>
    <mergeCell ref="C26:D26"/>
    <mergeCell ref="C31:D31"/>
    <mergeCell ref="C35:D35"/>
    <mergeCell ref="A57:I57"/>
    <mergeCell ref="D11:F11"/>
    <mergeCell ref="D12:F12"/>
    <mergeCell ref="D13:F13"/>
    <mergeCell ref="D14:F14"/>
    <mergeCell ref="D15:F15"/>
    <mergeCell ref="E38:F38"/>
    <mergeCell ref="D16:F16"/>
    <mergeCell ref="D17:F17"/>
    <mergeCell ref="C21:F21"/>
    <mergeCell ref="C22:F22"/>
    <mergeCell ref="C23:F23"/>
    <mergeCell ref="E37:F37"/>
    <mergeCell ref="C20:F20"/>
  </mergeCells>
  <printOptions horizontalCentered="1"/>
  <pageMargins left="0.5118110236220472" right="0.5118110236220472" top="0.7480314960629921" bottom="0.7480314960629921" header="0.31496062992125984" footer="0.1968503937007874"/>
  <pageSetup firstPageNumber="6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HAPPY</cp:lastModifiedBy>
  <cp:lastPrinted>2021-06-15T00:13:50Z</cp:lastPrinted>
  <dcterms:created xsi:type="dcterms:W3CDTF">2012-03-29T15:39:45Z</dcterms:created>
  <dcterms:modified xsi:type="dcterms:W3CDTF">2024-01-05T03:50:10Z</dcterms:modified>
  <cp:category/>
  <cp:version/>
  <cp:contentType/>
  <cp:contentStatus/>
</cp:coreProperties>
</file>